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cek účto\Volby Vyskyt\"/>
    </mc:Choice>
  </mc:AlternateContent>
  <bookViews>
    <workbookView xWindow="240" yWindow="45" windowWidth="20115" windowHeight="7995" activeTab="3"/>
  </bookViews>
  <sheets>
    <sheet name="Vyskytná" sheetId="1" r:id="rId1"/>
    <sheet name="Branišov" sheetId="3" r:id="rId2"/>
    <sheet name="Sedliště" sheetId="2" r:id="rId3"/>
    <sheet name="Celkem" sheetId="4" r:id="rId4"/>
  </sheets>
  <calcPr calcId="152511"/>
</workbook>
</file>

<file path=xl/calcChain.xml><?xml version="1.0" encoding="utf-8"?>
<calcChain xmlns="http://schemas.openxmlformats.org/spreadsheetml/2006/main">
  <c r="C14" i="4" l="1"/>
  <c r="D8" i="1" l="1"/>
  <c r="D12" i="3"/>
  <c r="D10" i="3" l="1"/>
  <c r="D14" i="3"/>
  <c r="D9" i="3"/>
  <c r="D11" i="3"/>
  <c r="D13" i="3"/>
  <c r="C13" i="4"/>
  <c r="C12" i="4"/>
  <c r="C11" i="4"/>
  <c r="C10" i="4"/>
  <c r="C9" i="4"/>
  <c r="D5" i="4"/>
  <c r="D6" i="4"/>
  <c r="D4" i="4"/>
  <c r="D13" i="2" l="1"/>
  <c r="D11" i="2"/>
  <c r="D9" i="2"/>
  <c r="D14" i="2"/>
  <c r="D12" i="2"/>
  <c r="D10" i="2"/>
  <c r="D14" i="1"/>
  <c r="D11" i="1"/>
  <c r="D13" i="1"/>
  <c r="D8" i="4"/>
  <c r="D14" i="4" s="1"/>
  <c r="D9" i="1"/>
  <c r="D12" i="1"/>
  <c r="D10" i="1"/>
  <c r="D11" i="4" l="1"/>
  <c r="D10" i="4"/>
  <c r="D9" i="4"/>
  <c r="D13" i="4"/>
  <c r="D12" i="4"/>
</calcChain>
</file>

<file path=xl/sharedStrings.xml><?xml version="1.0" encoding="utf-8"?>
<sst xmlns="http://schemas.openxmlformats.org/spreadsheetml/2006/main" count="56" uniqueCount="18">
  <si>
    <t>hlasy</t>
  </si>
  <si>
    <t>strana</t>
  </si>
  <si>
    <t>počet voličů</t>
  </si>
  <si>
    <t>počet příchozích voličů</t>
  </si>
  <si>
    <t>počet neplatných hlasů</t>
  </si>
  <si>
    <t>číslo</t>
  </si>
  <si>
    <t>Obec Vyskytná, volební okrsek č. 1</t>
  </si>
  <si>
    <t>Obec Sedliště, volební okrsek č. 3</t>
  </si>
  <si>
    <t>Obec Branišov, volební okrsek č. 2</t>
  </si>
  <si>
    <t>Obec Vyskytná, Branišov, Sedliště</t>
  </si>
  <si>
    <t>Volby do Senátu Parlamentu ČR konané ve dnech 2.10.-3.10.2020</t>
  </si>
  <si>
    <t>Milan Štěch</t>
  </si>
  <si>
    <t>Stanislav Mrvka</t>
  </si>
  <si>
    <t>Vítězslav Jandák</t>
  </si>
  <si>
    <t>Jaroslav Chalupský</t>
  </si>
  <si>
    <t>Lubomír Pána</t>
  </si>
  <si>
    <t>Pavel Hodáč</t>
  </si>
  <si>
    <t>Kandidát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</si>
</sst>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0" fontId="0" fillId="0" borderId="0" xfId="0" applyNumberFormat="1"/>
    <xf numFmtId="0" fontId="0" fillId="0" borderId="1" xfId="0" applyBorder="1"/>
    <xf numFmtId="10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Border="1"/>
    <xf numFmtId="10" fontId="0" fillId="0" borderId="0" xfId="0" applyNumberFormat="1" applyBorder="1"/>
    <xf numFmtId="0" fontId="1" fillId="0" borderId="1" xfId="0" applyFont="1" applyBorder="1"/>
    <xf numFmtId="0" fontId="3" fillId="0" borderId="0" xfId="0" applyFont="1"/>
    <xf numFmtId="1" fontId="0" fillId="0" borderId="1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u="sng" baseline="0"/>
              <a:t>POČET HLASŮ </a:t>
            </a:r>
            <a:r>
              <a:rPr lang="cs-CZ" sz="1300" baseline="0"/>
              <a:t>- volby do Senátu Parlamentu ČR konané ve dnech 2.-3.10.2020, volební okrsek č. 1</a:t>
            </a:r>
            <a:endParaRPr lang="en-US" sz="1300" baseline="0"/>
          </a:p>
        </c:rich>
      </c:tx>
      <c:layout>
        <c:manualLayout>
          <c:xMode val="edge"/>
          <c:yMode val="edge"/>
          <c:x val="0.1365415573053369"/>
          <c:y val="2.7777777777777811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Vyskytná!$C$8</c:f>
              <c:strCache>
                <c:ptCount val="1"/>
                <c:pt idx="0">
                  <c:v>hlasy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Vyskytná!$B$9:$B$14</c:f>
              <c:strCache>
                <c:ptCount val="6"/>
                <c:pt idx="0">
                  <c:v>Milan Štěch</c:v>
                </c:pt>
                <c:pt idx="1">
                  <c:v>Stanislav Mrvka</c:v>
                </c:pt>
                <c:pt idx="2">
                  <c:v>Vítězslav Jandák</c:v>
                </c:pt>
                <c:pt idx="3">
                  <c:v>Jaroslav Chalupský</c:v>
                </c:pt>
                <c:pt idx="4">
                  <c:v>Lubomír Pána</c:v>
                </c:pt>
                <c:pt idx="5">
                  <c:v>Pavel Hodáč</c:v>
                </c:pt>
              </c:strCache>
            </c:strRef>
          </c:cat>
          <c:val>
            <c:numRef>
              <c:f>Vyskytná!$C$9:$C$14</c:f>
              <c:numCache>
                <c:formatCode>0</c:formatCode>
                <c:ptCount val="6"/>
                <c:pt idx="0">
                  <c:v>45</c:v>
                </c:pt>
                <c:pt idx="1">
                  <c:v>20</c:v>
                </c:pt>
                <c:pt idx="2">
                  <c:v>19</c:v>
                </c:pt>
                <c:pt idx="3">
                  <c:v>40</c:v>
                </c:pt>
                <c:pt idx="4">
                  <c:v>11</c:v>
                </c:pt>
                <c:pt idx="5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1713680"/>
        <c:axId val="171713120"/>
        <c:axId val="0"/>
      </c:bar3DChart>
      <c:catAx>
        <c:axId val="171713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1713120"/>
        <c:crosses val="autoZero"/>
        <c:auto val="1"/>
        <c:lblAlgn val="ctr"/>
        <c:lblOffset val="100"/>
        <c:noMultiLvlLbl val="0"/>
      </c:catAx>
      <c:valAx>
        <c:axId val="1717131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71713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u="sng" baseline="0"/>
              <a:t>POČET HLASŮ </a:t>
            </a:r>
            <a:r>
              <a:rPr lang="cs-CZ" sz="1300" baseline="0"/>
              <a:t>- volby </a:t>
            </a:r>
            <a:r>
              <a:rPr lang="cs-CZ" sz="1300" b="1" i="0" u="none" strike="noStrike" baseline="0"/>
              <a:t>do </a:t>
            </a:r>
            <a:r>
              <a:rPr lang="cs-CZ" sz="1300" b="1" i="0" u="none" strike="noStrike" baseline="0">
                <a:effectLst/>
              </a:rPr>
              <a:t>volby do Senátu Parlamentu ČR konané ve dnech 2.-3.10.2020</a:t>
            </a:r>
            <a:r>
              <a:rPr lang="cs-CZ" sz="1300" b="1" i="0" u="none" strike="noStrike" baseline="0"/>
              <a:t>, volební okrsek č. 2 Branišov</a:t>
            </a:r>
          </a:p>
        </c:rich>
      </c:tx>
      <c:layout>
        <c:manualLayout>
          <c:xMode val="edge"/>
          <c:yMode val="edge"/>
          <c:x val="0.1365415573053369"/>
          <c:y val="2.777777777777785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Branišov!$C$8</c:f>
              <c:strCache>
                <c:ptCount val="1"/>
                <c:pt idx="0">
                  <c:v>hlasy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Branišov!$B$9:$B$14</c:f>
              <c:strCache>
                <c:ptCount val="6"/>
                <c:pt idx="0">
                  <c:v>Milan Štěch</c:v>
                </c:pt>
                <c:pt idx="1">
                  <c:v>Stanislav Mrvka</c:v>
                </c:pt>
                <c:pt idx="2">
                  <c:v>Vítězslav Jandák</c:v>
                </c:pt>
                <c:pt idx="3">
                  <c:v>Jaroslav Chalupský</c:v>
                </c:pt>
                <c:pt idx="4">
                  <c:v>Lubomír Pána</c:v>
                </c:pt>
                <c:pt idx="5">
                  <c:v>Pavel Hodáč</c:v>
                </c:pt>
              </c:strCache>
            </c:strRef>
          </c:cat>
          <c:val>
            <c:numRef>
              <c:f>Branišov!$C$9:$C$14</c:f>
              <c:numCache>
                <c:formatCode>0</c:formatCode>
                <c:ptCount val="6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7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9149584"/>
        <c:axId val="169149024"/>
        <c:axId val="0"/>
      </c:bar3DChart>
      <c:catAx>
        <c:axId val="169149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9149024"/>
        <c:crosses val="autoZero"/>
        <c:auto val="1"/>
        <c:lblAlgn val="ctr"/>
        <c:lblOffset val="100"/>
        <c:noMultiLvlLbl val="0"/>
      </c:catAx>
      <c:valAx>
        <c:axId val="1691490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9149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u="sng" baseline="0"/>
              <a:t>POČET HLASŮ </a:t>
            </a:r>
            <a:r>
              <a:rPr lang="cs-CZ" sz="1300" baseline="0"/>
              <a:t>- volby </a:t>
            </a:r>
            <a:r>
              <a:rPr lang="cs-CZ" sz="1300" b="1" i="0" u="none" strike="noStrike" baseline="0"/>
              <a:t>do Senátu Parlamentu ČR konané ve dnech 2.-3.10.2020, volební okrsek č. 3</a:t>
            </a:r>
            <a:endParaRPr lang="en-US" sz="1300" baseline="0"/>
          </a:p>
        </c:rich>
      </c:tx>
      <c:layout>
        <c:manualLayout>
          <c:xMode val="edge"/>
          <c:yMode val="edge"/>
          <c:x val="0.1365415573053369"/>
          <c:y val="2.777777777777783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Sedliště!$C$8</c:f>
              <c:strCache>
                <c:ptCount val="1"/>
                <c:pt idx="0">
                  <c:v>hlasy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Sedliště!$B$9:$B$14</c:f>
              <c:strCache>
                <c:ptCount val="6"/>
                <c:pt idx="0">
                  <c:v>Milan Štěch</c:v>
                </c:pt>
                <c:pt idx="1">
                  <c:v>Stanislav Mrvka</c:v>
                </c:pt>
                <c:pt idx="2">
                  <c:v>Vítězslav Jandák</c:v>
                </c:pt>
                <c:pt idx="3">
                  <c:v>Jaroslav Chalupský</c:v>
                </c:pt>
                <c:pt idx="4">
                  <c:v>Lubomír Pána</c:v>
                </c:pt>
                <c:pt idx="5">
                  <c:v>Pavel Hodáč</c:v>
                </c:pt>
              </c:strCache>
            </c:strRef>
          </c:cat>
          <c:val>
            <c:numRef>
              <c:f>Sedliště!$C$9:$C$14</c:f>
              <c:numCache>
                <c:formatCode>0</c:formatCode>
                <c:ptCount val="6"/>
                <c:pt idx="0">
                  <c:v>15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9146784"/>
        <c:axId val="3581232"/>
        <c:axId val="0"/>
      </c:bar3DChart>
      <c:catAx>
        <c:axId val="16914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81232"/>
        <c:crosses val="autoZero"/>
        <c:auto val="1"/>
        <c:lblAlgn val="ctr"/>
        <c:lblOffset val="100"/>
        <c:noMultiLvlLbl val="0"/>
      </c:catAx>
      <c:valAx>
        <c:axId val="35812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9146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u="sng" baseline="0"/>
              <a:t>POČET HLASŮ </a:t>
            </a:r>
            <a:r>
              <a:rPr lang="cs-CZ" sz="1300" baseline="0"/>
              <a:t>- volby </a:t>
            </a:r>
            <a:r>
              <a:rPr lang="cs-CZ" sz="1300" b="1" i="0" u="none" strike="noStrike" baseline="0"/>
              <a:t>do Senátu Parlamentu ČR konané ve dnech 2.-3.10.2020</a:t>
            </a:r>
            <a:r>
              <a:rPr lang="cs-CZ" sz="1300" baseline="0"/>
              <a:t>, obec Vyskytná, Branišov, Sedliště </a:t>
            </a:r>
            <a:endParaRPr lang="en-US" sz="1300" baseline="0"/>
          </a:p>
        </c:rich>
      </c:tx>
      <c:layout>
        <c:manualLayout>
          <c:xMode val="edge"/>
          <c:yMode val="edge"/>
          <c:x val="0.1365415573053369"/>
          <c:y val="2.777777777777785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Celkem!$C$8</c:f>
              <c:strCache>
                <c:ptCount val="1"/>
                <c:pt idx="0">
                  <c:v>hlasy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Celkem!$B$9:$B$14</c:f>
              <c:strCache>
                <c:ptCount val="6"/>
                <c:pt idx="0">
                  <c:v>Milan Štěch</c:v>
                </c:pt>
                <c:pt idx="1">
                  <c:v>Stanislav Mrvka</c:v>
                </c:pt>
                <c:pt idx="2">
                  <c:v>Vítězslav Jandák</c:v>
                </c:pt>
                <c:pt idx="3">
                  <c:v>Jaroslav Chalupský</c:v>
                </c:pt>
                <c:pt idx="4">
                  <c:v>Lubomír Pána</c:v>
                </c:pt>
                <c:pt idx="5">
                  <c:v>Pavel Hodáč</c:v>
                </c:pt>
              </c:strCache>
            </c:strRef>
          </c:cat>
          <c:val>
            <c:numRef>
              <c:f>Celkem!$C$9:$C$14</c:f>
              <c:numCache>
                <c:formatCode>0</c:formatCode>
                <c:ptCount val="6"/>
                <c:pt idx="0">
                  <c:v>66</c:v>
                </c:pt>
                <c:pt idx="1">
                  <c:v>23</c:v>
                </c:pt>
                <c:pt idx="2">
                  <c:v>24</c:v>
                </c:pt>
                <c:pt idx="3">
                  <c:v>52</c:v>
                </c:pt>
                <c:pt idx="4">
                  <c:v>12</c:v>
                </c:pt>
                <c:pt idx="5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3511120"/>
        <c:axId val="173511680"/>
        <c:axId val="0"/>
      </c:bar3DChart>
      <c:catAx>
        <c:axId val="173511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511680"/>
        <c:crosses val="autoZero"/>
        <c:auto val="1"/>
        <c:lblAlgn val="ctr"/>
        <c:lblOffset val="100"/>
        <c:noMultiLvlLbl val="0"/>
      </c:catAx>
      <c:valAx>
        <c:axId val="1735116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73511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15</xdr:row>
      <xdr:rowOff>190499</xdr:rowOff>
    </xdr:from>
    <xdr:to>
      <xdr:col>8</xdr:col>
      <xdr:colOff>0</xdr:colOff>
      <xdr:row>38</xdr:row>
      <xdr:rowOff>161924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19049</xdr:rowOff>
    </xdr:from>
    <xdr:to>
      <xdr:col>7</xdr:col>
      <xdr:colOff>590550</xdr:colOff>
      <xdr:row>39</xdr:row>
      <xdr:rowOff>28575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19049</xdr:rowOff>
    </xdr:from>
    <xdr:to>
      <xdr:col>7</xdr:col>
      <xdr:colOff>600075</xdr:colOff>
      <xdr:row>38</xdr:row>
      <xdr:rowOff>171450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15</xdr:row>
      <xdr:rowOff>19049</xdr:rowOff>
    </xdr:from>
    <xdr:to>
      <xdr:col>7</xdr:col>
      <xdr:colOff>590550</xdr:colOff>
      <xdr:row>38</xdr:row>
      <xdr:rowOff>9524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opLeftCell="A16" workbookViewId="0">
      <selection activeCell="E16" sqref="E16"/>
    </sheetView>
  </sheetViews>
  <sheetFormatPr defaultRowHeight="15" x14ac:dyDescent="0.25"/>
  <cols>
    <col min="1" max="1" width="5.42578125" customWidth="1"/>
    <col min="2" max="2" width="37" bestFit="1" customWidth="1"/>
  </cols>
  <sheetData>
    <row r="1" spans="1:5" ht="21" x14ac:dyDescent="0.35">
      <c r="A1" s="10" t="s">
        <v>10</v>
      </c>
      <c r="B1" s="6"/>
      <c r="C1" s="6"/>
      <c r="D1" s="6"/>
      <c r="E1" s="6"/>
    </row>
    <row r="2" spans="1:5" x14ac:dyDescent="0.25">
      <c r="A2" t="s">
        <v>6</v>
      </c>
    </row>
    <row r="4" spans="1:5" x14ac:dyDescent="0.25">
      <c r="A4" t="s">
        <v>2</v>
      </c>
      <c r="D4">
        <v>454</v>
      </c>
    </row>
    <row r="5" spans="1:5" x14ac:dyDescent="0.25">
      <c r="A5" t="s">
        <v>3</v>
      </c>
      <c r="D5">
        <v>145</v>
      </c>
    </row>
    <row r="6" spans="1:5" x14ac:dyDescent="0.25">
      <c r="A6" t="s">
        <v>4</v>
      </c>
      <c r="D6">
        <v>3</v>
      </c>
    </row>
    <row r="8" spans="1:5" x14ac:dyDescent="0.25">
      <c r="A8" s="4" t="s">
        <v>5</v>
      </c>
      <c r="B8" s="4" t="s">
        <v>1</v>
      </c>
      <c r="C8" s="4" t="s">
        <v>0</v>
      </c>
      <c r="D8" s="5">
        <f>D5-D6</f>
        <v>142</v>
      </c>
    </row>
    <row r="9" spans="1:5" x14ac:dyDescent="0.25">
      <c r="A9" s="2">
        <v>1</v>
      </c>
      <c r="B9" s="2" t="s">
        <v>11</v>
      </c>
      <c r="C9" s="11">
        <v>45</v>
      </c>
      <c r="D9" s="3">
        <f t="shared" ref="D9:D14" si="0">C9/$D$8</f>
        <v>0.31690140845070425</v>
      </c>
    </row>
    <row r="10" spans="1:5" x14ac:dyDescent="0.25">
      <c r="A10" s="2">
        <v>2</v>
      </c>
      <c r="B10" s="2" t="s">
        <v>12</v>
      </c>
      <c r="C10" s="11">
        <v>20</v>
      </c>
      <c r="D10" s="3">
        <f t="shared" si="0"/>
        <v>0.14084507042253522</v>
      </c>
    </row>
    <row r="11" spans="1:5" x14ac:dyDescent="0.25">
      <c r="A11" s="2">
        <v>3</v>
      </c>
      <c r="B11" s="2" t="s">
        <v>13</v>
      </c>
      <c r="C11" s="11">
        <v>19</v>
      </c>
      <c r="D11" s="3">
        <f t="shared" si="0"/>
        <v>0.13380281690140844</v>
      </c>
    </row>
    <row r="12" spans="1:5" x14ac:dyDescent="0.25">
      <c r="A12" s="2">
        <v>4</v>
      </c>
      <c r="B12" s="2" t="s">
        <v>14</v>
      </c>
      <c r="C12" s="11">
        <v>40</v>
      </c>
      <c r="D12" s="3">
        <f t="shared" si="0"/>
        <v>0.28169014084507044</v>
      </c>
    </row>
    <row r="13" spans="1:5" x14ac:dyDescent="0.25">
      <c r="A13" s="2">
        <v>5</v>
      </c>
      <c r="B13" s="2" t="s">
        <v>15</v>
      </c>
      <c r="C13" s="11">
        <v>11</v>
      </c>
      <c r="D13" s="3">
        <f t="shared" si="0"/>
        <v>7.746478873239436E-2</v>
      </c>
    </row>
    <row r="14" spans="1:5" x14ac:dyDescent="0.25">
      <c r="A14" s="2">
        <v>6</v>
      </c>
      <c r="B14" s="2" t="s">
        <v>16</v>
      </c>
      <c r="C14" s="11">
        <v>7</v>
      </c>
      <c r="D14" s="3">
        <f t="shared" si="0"/>
        <v>4.9295774647887321E-2</v>
      </c>
    </row>
    <row r="15" spans="1:5" x14ac:dyDescent="0.25">
      <c r="A15" s="7"/>
      <c r="B15" s="7"/>
      <c r="C15" s="8"/>
      <c r="D15" s="7"/>
    </row>
    <row r="16" spans="1:5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</sheetData>
  <sortState ref="A9:D21">
    <sortCondition descending="1" ref="A9:A21"/>
  </sortState>
  <pageMargins left="0.23622047244094491" right="0.23622047244094491" top="0.19685039370078741" bottom="0.15748031496062992" header="0.15748031496062992" footer="0.19685039370078741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D9" sqref="D9:D14"/>
    </sheetView>
  </sheetViews>
  <sheetFormatPr defaultRowHeight="15" x14ac:dyDescent="0.25"/>
  <cols>
    <col min="1" max="1" width="5.42578125" customWidth="1"/>
    <col min="2" max="2" width="37" bestFit="1" customWidth="1"/>
  </cols>
  <sheetData>
    <row r="1" spans="1:5" ht="21" x14ac:dyDescent="0.35">
      <c r="A1" s="10" t="s">
        <v>10</v>
      </c>
      <c r="B1" s="6"/>
      <c r="C1" s="6"/>
      <c r="D1" s="6"/>
      <c r="E1" s="6"/>
    </row>
    <row r="2" spans="1:5" x14ac:dyDescent="0.25">
      <c r="A2" t="s">
        <v>8</v>
      </c>
    </row>
    <row r="4" spans="1:5" x14ac:dyDescent="0.25">
      <c r="A4" t="s">
        <v>2</v>
      </c>
      <c r="D4">
        <v>42</v>
      </c>
    </row>
    <row r="5" spans="1:5" x14ac:dyDescent="0.25">
      <c r="A5" t="s">
        <v>3</v>
      </c>
      <c r="D5">
        <v>22</v>
      </c>
    </row>
    <row r="6" spans="1:5" x14ac:dyDescent="0.25">
      <c r="A6" t="s">
        <v>4</v>
      </c>
      <c r="D6">
        <v>3</v>
      </c>
    </row>
    <row r="8" spans="1:5" x14ac:dyDescent="0.25">
      <c r="A8" s="4" t="s">
        <v>5</v>
      </c>
      <c r="B8" s="4" t="s">
        <v>17</v>
      </c>
      <c r="C8" s="4" t="s">
        <v>0</v>
      </c>
      <c r="D8" s="5">
        <v>19</v>
      </c>
    </row>
    <row r="9" spans="1:5" x14ac:dyDescent="0.25">
      <c r="A9" s="2">
        <v>1</v>
      </c>
      <c r="B9" s="2" t="s">
        <v>11</v>
      </c>
      <c r="C9" s="11">
        <v>6</v>
      </c>
      <c r="D9" s="3">
        <f t="shared" ref="D9:D14" si="0">C9/$D$8</f>
        <v>0.31578947368421051</v>
      </c>
    </row>
    <row r="10" spans="1:5" x14ac:dyDescent="0.25">
      <c r="A10" s="2">
        <v>2</v>
      </c>
      <c r="B10" s="2" t="s">
        <v>12</v>
      </c>
      <c r="C10" s="11">
        <v>1</v>
      </c>
      <c r="D10" s="3">
        <f t="shared" si="0"/>
        <v>5.2631578947368418E-2</v>
      </c>
    </row>
    <row r="11" spans="1:5" x14ac:dyDescent="0.25">
      <c r="A11" s="2">
        <v>3</v>
      </c>
      <c r="B11" s="2" t="s">
        <v>13</v>
      </c>
      <c r="C11" s="11">
        <v>1</v>
      </c>
      <c r="D11" s="3">
        <f t="shared" si="0"/>
        <v>5.2631578947368418E-2</v>
      </c>
    </row>
    <row r="12" spans="1:5" x14ac:dyDescent="0.25">
      <c r="A12" s="2">
        <v>4</v>
      </c>
      <c r="B12" s="2" t="s">
        <v>14</v>
      </c>
      <c r="C12" s="11">
        <v>7</v>
      </c>
      <c r="D12" s="3">
        <f t="shared" si="0"/>
        <v>0.36842105263157893</v>
      </c>
    </row>
    <row r="13" spans="1:5" x14ac:dyDescent="0.25">
      <c r="A13" s="2">
        <v>5</v>
      </c>
      <c r="B13" s="2" t="s">
        <v>15</v>
      </c>
      <c r="C13" s="11">
        <v>1</v>
      </c>
      <c r="D13" s="3">
        <f t="shared" si="0"/>
        <v>5.2631578947368418E-2</v>
      </c>
    </row>
    <row r="14" spans="1:5" x14ac:dyDescent="0.25">
      <c r="A14" s="2">
        <v>6</v>
      </c>
      <c r="B14" s="2" t="s">
        <v>16</v>
      </c>
      <c r="C14" s="11">
        <v>3</v>
      </c>
      <c r="D14" s="3">
        <f t="shared" si="0"/>
        <v>0.15789473684210525</v>
      </c>
    </row>
    <row r="15" spans="1:5" x14ac:dyDescent="0.25">
      <c r="A15" s="7"/>
      <c r="B15" s="7"/>
      <c r="C15" s="8"/>
      <c r="D15" s="7"/>
    </row>
    <row r="16" spans="1:5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</sheetData>
  <sortState ref="A8:D21">
    <sortCondition descending="1" ref="A8:A21"/>
  </sortState>
  <pageMargins left="0.24" right="0.23" top="0.23" bottom="0.17" header="0.21" footer="0.17"/>
  <pageSetup paperSize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10" workbookViewId="0">
      <selection activeCell="D7" sqref="D7"/>
    </sheetView>
  </sheetViews>
  <sheetFormatPr defaultRowHeight="15" x14ac:dyDescent="0.25"/>
  <cols>
    <col min="1" max="1" width="5.42578125" customWidth="1"/>
    <col min="2" max="2" width="37" bestFit="1" customWidth="1"/>
  </cols>
  <sheetData>
    <row r="1" spans="1:5" ht="21" x14ac:dyDescent="0.35">
      <c r="A1" s="10" t="s">
        <v>10</v>
      </c>
      <c r="B1" s="6"/>
      <c r="C1" s="6"/>
      <c r="D1" s="6"/>
      <c r="E1" s="6"/>
    </row>
    <row r="2" spans="1:5" x14ac:dyDescent="0.25">
      <c r="A2" t="s">
        <v>7</v>
      </c>
    </row>
    <row r="4" spans="1:5" x14ac:dyDescent="0.25">
      <c r="A4" t="s">
        <v>2</v>
      </c>
      <c r="D4">
        <v>61</v>
      </c>
    </row>
    <row r="5" spans="1:5" x14ac:dyDescent="0.25">
      <c r="A5" t="s">
        <v>3</v>
      </c>
      <c r="D5">
        <v>30</v>
      </c>
    </row>
    <row r="6" spans="1:5" x14ac:dyDescent="0.25">
      <c r="A6" t="s">
        <v>4</v>
      </c>
      <c r="D6">
        <v>3</v>
      </c>
    </row>
    <row r="8" spans="1:5" x14ac:dyDescent="0.25">
      <c r="A8" s="4" t="s">
        <v>5</v>
      </c>
      <c r="B8" s="4" t="s">
        <v>1</v>
      </c>
      <c r="C8" s="4" t="s">
        <v>0</v>
      </c>
      <c r="D8" s="5">
        <v>27</v>
      </c>
    </row>
    <row r="9" spans="1:5" x14ac:dyDescent="0.25">
      <c r="A9" s="2">
        <v>1</v>
      </c>
      <c r="B9" s="2" t="s">
        <v>11</v>
      </c>
      <c r="C9" s="11">
        <v>15</v>
      </c>
      <c r="D9" s="3">
        <f t="shared" ref="D9:D14" si="0">C9/$D$8</f>
        <v>0.55555555555555558</v>
      </c>
    </row>
    <row r="10" spans="1:5" x14ac:dyDescent="0.25">
      <c r="A10" s="2">
        <v>2</v>
      </c>
      <c r="B10" s="2" t="s">
        <v>12</v>
      </c>
      <c r="C10" s="11">
        <v>2</v>
      </c>
      <c r="D10" s="3">
        <f t="shared" si="0"/>
        <v>7.407407407407407E-2</v>
      </c>
    </row>
    <row r="11" spans="1:5" x14ac:dyDescent="0.25">
      <c r="A11" s="2">
        <v>3</v>
      </c>
      <c r="B11" s="2" t="s">
        <v>13</v>
      </c>
      <c r="C11" s="11">
        <v>4</v>
      </c>
      <c r="D11" s="3">
        <f t="shared" si="0"/>
        <v>0.14814814814814814</v>
      </c>
    </row>
    <row r="12" spans="1:5" x14ac:dyDescent="0.25">
      <c r="A12" s="2">
        <v>4</v>
      </c>
      <c r="B12" s="2" t="s">
        <v>14</v>
      </c>
      <c r="C12" s="11">
        <v>5</v>
      </c>
      <c r="D12" s="3">
        <f t="shared" si="0"/>
        <v>0.18518518518518517</v>
      </c>
    </row>
    <row r="13" spans="1:5" x14ac:dyDescent="0.25">
      <c r="A13" s="2">
        <v>5</v>
      </c>
      <c r="B13" s="2" t="s">
        <v>15</v>
      </c>
      <c r="C13" s="11">
        <v>0</v>
      </c>
      <c r="D13" s="3">
        <f t="shared" si="0"/>
        <v>0</v>
      </c>
    </row>
    <row r="14" spans="1:5" x14ac:dyDescent="0.25">
      <c r="A14" s="2">
        <v>6</v>
      </c>
      <c r="B14" s="2" t="s">
        <v>16</v>
      </c>
      <c r="C14" s="11">
        <v>1</v>
      </c>
      <c r="D14" s="3">
        <f t="shared" si="0"/>
        <v>3.7037037037037035E-2</v>
      </c>
    </row>
    <row r="15" spans="1:5" x14ac:dyDescent="0.25">
      <c r="A15" s="7"/>
      <c r="B15" s="7"/>
      <c r="C15" s="8"/>
      <c r="D15" s="7"/>
    </row>
    <row r="16" spans="1:5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</sheetData>
  <sortState ref="A8:D21">
    <sortCondition descending="1" ref="A8:A21"/>
  </sortState>
  <pageMargins left="0.24" right="0.23" top="0.19" bottom="0.22" header="0.17" footer="0.17"/>
  <pageSetup paperSize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D9" sqref="D9:D14"/>
    </sheetView>
  </sheetViews>
  <sheetFormatPr defaultRowHeight="15" x14ac:dyDescent="0.25"/>
  <cols>
    <col min="1" max="1" width="5.42578125" customWidth="1"/>
    <col min="2" max="2" width="37" bestFit="1" customWidth="1"/>
  </cols>
  <sheetData>
    <row r="1" spans="1:5" ht="21" x14ac:dyDescent="0.35">
      <c r="A1" s="10" t="s">
        <v>10</v>
      </c>
      <c r="B1" s="6"/>
      <c r="C1" s="6"/>
      <c r="D1" s="6"/>
      <c r="E1" s="6"/>
    </row>
    <row r="2" spans="1:5" x14ac:dyDescent="0.25">
      <c r="A2" t="s">
        <v>9</v>
      </c>
    </row>
    <row r="4" spans="1:5" x14ac:dyDescent="0.25">
      <c r="A4" t="s">
        <v>2</v>
      </c>
      <c r="D4">
        <f>Vyskytná!D4+Branišov!D4+Sedliště!D4</f>
        <v>557</v>
      </c>
    </row>
    <row r="5" spans="1:5" x14ac:dyDescent="0.25">
      <c r="A5" t="s">
        <v>3</v>
      </c>
      <c r="D5">
        <f>Vyskytná!D5+Branišov!D5+Sedliště!D5</f>
        <v>197</v>
      </c>
    </row>
    <row r="6" spans="1:5" x14ac:dyDescent="0.25">
      <c r="A6" t="s">
        <v>4</v>
      </c>
      <c r="D6">
        <f>Vyskytná!D6+Branišov!D6+Sedliště!D6</f>
        <v>9</v>
      </c>
    </row>
    <row r="8" spans="1:5" x14ac:dyDescent="0.25">
      <c r="A8" s="4" t="s">
        <v>5</v>
      </c>
      <c r="B8" s="4" t="s">
        <v>1</v>
      </c>
      <c r="C8" s="4" t="s">
        <v>0</v>
      </c>
      <c r="D8" s="9">
        <f>Vyskytná!D8+Branišov!D8+Sedliště!D8</f>
        <v>188</v>
      </c>
    </row>
    <row r="9" spans="1:5" x14ac:dyDescent="0.25">
      <c r="A9" s="2">
        <v>1</v>
      </c>
      <c r="B9" s="2" t="s">
        <v>11</v>
      </c>
      <c r="C9" s="11">
        <f>Vyskytná!C9+Branišov!C9+Sedliště!C9</f>
        <v>66</v>
      </c>
      <c r="D9" s="3">
        <f t="shared" ref="D9:D13" si="0">C9/$D$8</f>
        <v>0.35106382978723405</v>
      </c>
    </row>
    <row r="10" spans="1:5" x14ac:dyDescent="0.25">
      <c r="A10" s="2">
        <v>2</v>
      </c>
      <c r="B10" s="2" t="s">
        <v>12</v>
      </c>
      <c r="C10" s="11">
        <f>Vyskytná!C10+Branišov!C10+Sedliště!C10</f>
        <v>23</v>
      </c>
      <c r="D10" s="3">
        <f t="shared" si="0"/>
        <v>0.12234042553191489</v>
      </c>
    </row>
    <row r="11" spans="1:5" x14ac:dyDescent="0.25">
      <c r="A11" s="2">
        <v>3</v>
      </c>
      <c r="B11" s="2" t="s">
        <v>13</v>
      </c>
      <c r="C11" s="11">
        <f>Vyskytná!C11+Branišov!C11+Sedliště!C11</f>
        <v>24</v>
      </c>
      <c r="D11" s="3">
        <f t="shared" si="0"/>
        <v>0.1276595744680851</v>
      </c>
    </row>
    <row r="12" spans="1:5" x14ac:dyDescent="0.25">
      <c r="A12" s="2">
        <v>4</v>
      </c>
      <c r="B12" s="2" t="s">
        <v>14</v>
      </c>
      <c r="C12" s="11">
        <f>Vyskytná!C12+Branišov!C12+Sedliště!C12</f>
        <v>52</v>
      </c>
      <c r="D12" s="3">
        <f t="shared" si="0"/>
        <v>0.27659574468085107</v>
      </c>
    </row>
    <row r="13" spans="1:5" x14ac:dyDescent="0.25">
      <c r="A13" s="2">
        <v>5</v>
      </c>
      <c r="B13" s="2" t="s">
        <v>15</v>
      </c>
      <c r="C13" s="11">
        <f>Vyskytná!C13+Branišov!C13+Sedliště!C13</f>
        <v>12</v>
      </c>
      <c r="D13" s="3">
        <f t="shared" si="0"/>
        <v>6.3829787234042548E-2</v>
      </c>
    </row>
    <row r="14" spans="1:5" x14ac:dyDescent="0.25">
      <c r="A14" s="2">
        <v>6</v>
      </c>
      <c r="B14" s="2" t="s">
        <v>16</v>
      </c>
      <c r="C14" s="11">
        <f>Vyskytná!C14+Branišov!C14+Sedliště!C14</f>
        <v>11</v>
      </c>
      <c r="D14" s="3">
        <f t="shared" ref="D14" si="1">C14/$D$8</f>
        <v>5.8510638297872342E-2</v>
      </c>
    </row>
    <row r="15" spans="1:5" x14ac:dyDescent="0.25">
      <c r="A15" s="7"/>
      <c r="B15" s="7"/>
      <c r="C15" s="1"/>
    </row>
    <row r="16" spans="1:5" x14ac:dyDescent="0.25">
      <c r="A16" s="7"/>
      <c r="B16" s="7"/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</sheetData>
  <sortState ref="A9:M21">
    <sortCondition descending="1" ref="D9:D21"/>
  </sortState>
  <pageMargins left="0.24" right="0.23" top="0.32" bottom="0.28000000000000003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Vyskytná</vt:lpstr>
      <vt:lpstr>Branišov</vt:lpstr>
      <vt:lpstr>Sedliště</vt:lpstr>
      <vt:lpstr>Celkem</vt:lpstr>
    </vt:vector>
  </TitlesOfParts>
  <Company>Windows Xp Ultimate 2008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Macek</dc:creator>
  <cp:lastModifiedBy>Macek</cp:lastModifiedBy>
  <cp:lastPrinted>2013-10-26T10:14:35Z</cp:lastPrinted>
  <dcterms:created xsi:type="dcterms:W3CDTF">2012-10-13T11:54:30Z</dcterms:created>
  <dcterms:modified xsi:type="dcterms:W3CDTF">2020-10-03T16:06:53Z</dcterms:modified>
</cp:coreProperties>
</file>